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8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31" i="1"/>
  <c r="B30"/>
  <c r="B24"/>
  <c r="B21"/>
  <c r="B22"/>
  <c r="B27"/>
  <c r="B13"/>
  <c r="B32" l="1"/>
</calcChain>
</file>

<file path=xl/sharedStrings.xml><?xml version="1.0" encoding="utf-8"?>
<sst xmlns="http://schemas.openxmlformats.org/spreadsheetml/2006/main" count="29" uniqueCount="29">
  <si>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</si>
  <si>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</si>
  <si>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</si>
  <si>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</si>
  <si>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</si>
  <si>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</si>
  <si>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</si>
  <si>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</si>
  <si>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</si>
  <si>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Любытинский</t>
  </si>
  <si>
    <t>Маревский</t>
  </si>
  <si>
    <t>Мошенской</t>
  </si>
  <si>
    <t>Окуловский</t>
  </si>
  <si>
    <t>Парфинский</t>
  </si>
  <si>
    <t>Пестовский</t>
  </si>
  <si>
    <t>Поддорский</t>
  </si>
  <si>
    <t>Хвойнинский</t>
  </si>
  <si>
    <t>Холмский</t>
  </si>
  <si>
    <t>Чудовский</t>
  </si>
  <si>
    <t>Шимский</t>
  </si>
  <si>
    <t xml:space="preserve">Наименование муниципальных районов </t>
  </si>
  <si>
    <t>14 01  18 2 01 71200  510</t>
  </si>
  <si>
    <t>к областному закону "Об областном бюджете</t>
  </si>
  <si>
    <t>Таблица 1</t>
  </si>
  <si>
    <t>на 2016 год "</t>
  </si>
  <si>
    <t xml:space="preserve">Распределение дотаций на выравнивание бюджетной обеспеченности муниципальных районов </t>
  </si>
  <si>
    <t>приложение 11</t>
  </si>
  <si>
    <t>Солецкий</t>
  </si>
  <si>
    <t>Старорусский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</si>
</sst>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8" applyNumberFormat="0" applyAlignment="0" applyProtection="0"/>
    <xf numFmtId="0" fontId="11" fillId="28" borderId="11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8" applyNumberFormat="0" applyAlignment="0" applyProtection="0"/>
    <xf numFmtId="0" fontId="18" fillId="0" borderId="10" applyNumberFormat="0" applyFill="0" applyAlignment="0" applyProtection="0"/>
    <xf numFmtId="0" fontId="19" fillId="31" borderId="0" applyNumberFormat="0" applyBorder="0" applyAlignment="0" applyProtection="0"/>
    <xf numFmtId="0" fontId="7" fillId="32" borderId="12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/>
    <xf numFmtId="0" fontId="6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164" fontId="3" fillId="0" borderId="1" xfId="0" applyNumberFormat="1" applyFont="1" applyBorder="1"/>
    <xf numFmtId="0" fontId="0" fillId="0" borderId="0" xfId="0" applyFill="1"/>
    <xf numFmtId="0" fontId="3" fillId="0" borderId="1" xfId="0" applyFont="1" applyFill="1" applyBorder="1" applyAlignment="1">
      <alignment horizontal="left"/>
    </xf>
    <xf numFmtId="0" fontId="0" fillId="0" borderId="0" xfId="0" applyBorder="1"/>
    <xf numFmtId="164" fontId="3" fillId="0" borderId="0" xfId="0" applyNumberFormat="1" applyFont="1" applyBorder="1"/>
    <xf numFmtId="0" fontId="2" fillId="0" borderId="0" xfId="0" applyFont="1" applyBorder="1" applyAlignment="1">
      <alignment vertical="center" wrapText="1"/>
    </xf>
    <xf numFmtId="0" fontId="5" fillId="0" borderId="1" xfId="0" applyFont="1" applyFill="1" applyBorder="1"/>
    <xf numFmtId="0" fontId="2" fillId="0" borderId="0" xfId="0" applyFont="1" applyAlignment="1">
      <alignment horizontal="right"/>
    </xf>
    <xf numFmtId="0" fontId="5" fillId="0" borderId="2" xfId="0" applyFont="1" applyFill="1" applyBorder="1"/>
    <xf numFmtId="49" fontId="24" fillId="0" borderId="0" xfId="42" applyNumberFormat="1" applyFont="1" applyAlignment="1">
      <alignment horizontal="left" vertical="top" wrapText="1"/>
    </xf>
    <xf numFmtId="49" fontId="24" fillId="0" borderId="0" xfId="43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9" fontId="24" fillId="0" borderId="0" xfId="44" applyNumberFormat="1" applyFont="1" applyAlignment="1">
      <alignment horizontal="left" vertical="top" wrapText="1"/>
    </xf>
    <xf numFmtId="0" fontId="2" fillId="0" borderId="0" xfId="0" applyFont="1" applyAlignment="1"/>
    <xf numFmtId="0" fontId="25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164" fontId="0" fillId="0" borderId="0" xfId="0" applyNumberFormat="1"/>
    <xf numFmtId="0" fontId="2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3"/>
    <cellStyle name="Обычный_Лист1_3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abSelected="1" topLeftCell="A2" workbookViewId="0">
      <selection activeCell="B32" sqref="B32"/>
    </sheetView>
  </sheetViews>
  <sheetFormatPr defaultRowHeight="12.75"/>
  <cols>
    <col min="1" max="1" width="69.140625" customWidth="1"/>
    <col min="2" max="2" width="27.140625" customWidth="1"/>
    <col min="3" max="3" width="10.85546875" customWidth="1"/>
  </cols>
  <sheetData>
    <row r="1" spans="1:8" ht="18.75">
      <c r="A1" s="18"/>
      <c r="B1" s="18" t="s">
        <v>26</v>
      </c>
      <c r="C1" s="17"/>
      <c r="D1" s="18"/>
    </row>
    <row r="2" spans="1:8">
      <c r="A2" s="18"/>
      <c r="B2" s="18" t="s">
        <v>22</v>
      </c>
      <c r="C2" s="18"/>
      <c r="D2" s="18"/>
    </row>
    <row r="3" spans="1:8">
      <c r="A3" s="18"/>
      <c r="B3" s="18" t="s">
        <v>24</v>
      </c>
      <c r="C3" s="18"/>
      <c r="D3" s="18"/>
    </row>
    <row r="4" spans="1:8" ht="15.75">
      <c r="A4" s="21"/>
      <c r="B4" s="21"/>
      <c r="C4" s="21"/>
      <c r="D4" s="21"/>
    </row>
    <row r="5" spans="1:8" ht="18.75">
      <c r="A5" s="1"/>
      <c r="B5" s="14" t="s">
        <v>23</v>
      </c>
    </row>
    <row r="6" spans="1:8" ht="18.75">
      <c r="A6" s="23"/>
      <c r="B6" s="23"/>
    </row>
    <row r="7" spans="1:8" ht="18.75">
      <c r="A7" s="1"/>
      <c r="B7" s="1"/>
    </row>
    <row r="8" spans="1:8" ht="48.75" customHeight="1">
      <c r="A8" s="22" t="s">
        <v>25</v>
      </c>
      <c r="B8" s="22"/>
      <c r="C8" s="19"/>
      <c r="D8" s="19"/>
      <c r="F8" s="16"/>
      <c r="G8" s="12"/>
    </row>
    <row r="9" spans="1:8" ht="18.75">
      <c r="A9" s="24" t="s">
        <v>21</v>
      </c>
      <c r="B9" s="24"/>
      <c r="C9" s="15"/>
      <c r="D9" s="15"/>
      <c r="G9" s="11"/>
    </row>
    <row r="10" spans="1:8" ht="18.75">
      <c r="A10" s="1"/>
      <c r="B10" s="9" t="s">
        <v>3</v>
      </c>
    </row>
    <row r="11" spans="1:8" ht="37.5" customHeight="1">
      <c r="A11" s="25" t="s">
        <v>20</v>
      </c>
      <c r="B11" s="25" t="s">
        <v>0</v>
      </c>
      <c r="C11" s="7"/>
    </row>
    <row r="12" spans="1:8" ht="18.75">
      <c r="A12" s="26"/>
      <c r="B12" s="26"/>
      <c r="C12" s="7"/>
    </row>
    <row r="13" spans="1:8" ht="18.75">
      <c r="A13" s="10" t="s">
        <v>4</v>
      </c>
      <c r="B13" s="13">
        <f>16602+1094.4</f>
        <v>17696.400000000001</v>
      </c>
      <c r="C13" s="7"/>
      <c r="H13" s="20"/>
    </row>
    <row r="14" spans="1:8" ht="18.75">
      <c r="A14" s="10" t="s">
        <v>5</v>
      </c>
      <c r="B14" s="13">
        <v>621.1</v>
      </c>
      <c r="C14" s="7"/>
      <c r="H14" s="20"/>
    </row>
    <row r="15" spans="1:8" ht="18.75">
      <c r="A15" s="10" t="s">
        <v>6</v>
      </c>
      <c r="B15" s="13">
        <v>2693</v>
      </c>
      <c r="C15" s="7"/>
      <c r="H15" s="20"/>
    </row>
    <row r="16" spans="1:8" ht="18.75">
      <c r="A16" s="10" t="s">
        <v>7</v>
      </c>
      <c r="B16" s="13">
        <v>17249</v>
      </c>
      <c r="C16" s="7"/>
      <c r="H16" s="20"/>
    </row>
    <row r="17" spans="1:8" ht="18.75">
      <c r="A17" s="10" t="s">
        <v>8</v>
      </c>
      <c r="B17" s="13">
        <v>29416.6</v>
      </c>
      <c r="C17" s="7"/>
      <c r="H17" s="20"/>
    </row>
    <row r="18" spans="1:8" ht="18.75">
      <c r="A18" s="10" t="s">
        <v>9</v>
      </c>
      <c r="B18" s="13">
        <v>787.9</v>
      </c>
      <c r="C18" s="7"/>
      <c r="H18" s="20"/>
    </row>
    <row r="19" spans="1:8" ht="18.75">
      <c r="A19" s="10" t="s">
        <v>10</v>
      </c>
      <c r="B19" s="13">
        <v>25761.4</v>
      </c>
      <c r="C19" s="7"/>
      <c r="H19" s="20"/>
    </row>
    <row r="20" spans="1:8" ht="18.75">
      <c r="A20" s="10" t="s">
        <v>11</v>
      </c>
      <c r="B20" s="13">
        <v>27399.7</v>
      </c>
      <c r="C20" s="7"/>
      <c r="H20" s="20"/>
    </row>
    <row r="21" spans="1:8" ht="18.75">
      <c r="A21" s="8" t="s">
        <v>1</v>
      </c>
      <c r="B21" s="13">
        <f>2803.4+5000</f>
        <v>7803.4</v>
      </c>
      <c r="C21" s="5"/>
      <c r="H21" s="20"/>
    </row>
    <row r="22" spans="1:8" ht="18.75">
      <c r="A22" s="10" t="s">
        <v>12</v>
      </c>
      <c r="B22" s="13">
        <f>780.1+806.9+2000</f>
        <v>3587</v>
      </c>
      <c r="C22" s="5"/>
      <c r="H22" s="20"/>
    </row>
    <row r="23" spans="1:8" ht="18.75">
      <c r="A23" s="10" t="s">
        <v>13</v>
      </c>
      <c r="B23" s="13">
        <v>2196.5</v>
      </c>
      <c r="C23" s="5"/>
      <c r="H23" s="20"/>
    </row>
    <row r="24" spans="1:8" ht="18.75">
      <c r="A24" s="10" t="s">
        <v>14</v>
      </c>
      <c r="B24" s="13">
        <f>525.9+250</f>
        <v>775.9</v>
      </c>
      <c r="C24" s="5"/>
      <c r="H24" s="20"/>
    </row>
    <row r="25" spans="1:8" ht="18.75">
      <c r="A25" s="10" t="s">
        <v>15</v>
      </c>
      <c r="B25" s="13">
        <v>22858.5</v>
      </c>
      <c r="C25" s="5"/>
      <c r="H25" s="20"/>
    </row>
    <row r="26" spans="1:8" ht="18.75">
      <c r="A26" s="10" t="s">
        <v>27</v>
      </c>
      <c r="B26" s="13">
        <v>542.29999999999995</v>
      </c>
      <c r="C26" s="5"/>
      <c r="H26" s="20"/>
    </row>
    <row r="27" spans="1:8" ht="18.75">
      <c r="A27" s="10" t="s">
        <v>28</v>
      </c>
      <c r="B27" s="13">
        <f>2291.1+919.4</f>
        <v>3210.5</v>
      </c>
      <c r="C27" s="5"/>
      <c r="H27" s="20"/>
    </row>
    <row r="28" spans="1:8" ht="18.75">
      <c r="A28" s="10" t="s">
        <v>16</v>
      </c>
      <c r="B28" s="13">
        <v>34.6</v>
      </c>
      <c r="C28" s="5"/>
      <c r="H28" s="20"/>
    </row>
    <row r="29" spans="1:8" ht="18.75">
      <c r="A29" s="10" t="s">
        <v>17</v>
      </c>
      <c r="B29" s="13">
        <v>28925.7</v>
      </c>
      <c r="C29" s="5"/>
      <c r="H29" s="20"/>
    </row>
    <row r="30" spans="1:8" ht="18.75">
      <c r="A30" s="10" t="s">
        <v>18</v>
      </c>
      <c r="B30" s="13">
        <f>1502+2112.1+2000</f>
        <v>5614.1</v>
      </c>
      <c r="C30" s="5"/>
      <c r="H30" s="20"/>
    </row>
    <row r="31" spans="1:8" ht="18.75">
      <c r="A31" s="10" t="s">
        <v>19</v>
      </c>
      <c r="B31" s="13">
        <f>770.8+1200</f>
        <v>1970.8</v>
      </c>
      <c r="C31" s="5"/>
      <c r="H31" s="20"/>
    </row>
    <row r="32" spans="1:8" ht="18.75">
      <c r="A32" s="4" t="s">
        <v>2</v>
      </c>
      <c r="B32" s="2">
        <f>SUM(B13:B31)</f>
        <v>199144.4</v>
      </c>
      <c r="C32" s="5"/>
      <c r="H32" s="20"/>
    </row>
    <row r="33" spans="3:4" ht="18.75">
      <c r="C33" s="6"/>
      <c r="D33" s="3"/>
    </row>
  </sheetData>
  <mergeCells count="6">
    <mergeCell ref="A4:D4"/>
    <mergeCell ref="A8:B8"/>
    <mergeCell ref="A6:B6"/>
    <mergeCell ref="A9:B9"/>
    <mergeCell ref="A11:A12"/>
    <mergeCell ref="B11:B12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Бокова Елена Евгеньевна</cp:lastModifiedBy>
  <cp:lastPrinted>2016-05-11T05:49:52Z</cp:lastPrinted>
  <dcterms:created xsi:type="dcterms:W3CDTF">2007-05-15T11:15:16Z</dcterms:created>
  <dcterms:modified xsi:type="dcterms:W3CDTF">2016-07-28T12:39:53Z</dcterms:modified>
</cp:coreProperties>
</file>